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510"/>
  </bookViews>
  <sheets>
    <sheet name="Sheet1" sheetId="1" r:id="rId1"/>
  </sheets>
  <definedNames>
    <definedName name="_xlnm._FilterDatabase" localSheetId="0" hidden="1">Sheet1!$A$4:$K$87</definedName>
    <definedName name="_xlnm.Print_Area" localSheetId="0">Sheet1!$2:$4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<sst xmlns="http://schemas.openxmlformats.org/spreadsheetml/2006/main" count="497" uniqueCount="255">
  <si>
    <t>附件</t>
  </si>
  <si>
    <t>2027年呼玛县财政常态化帮扶项目入库计划表</t>
  </si>
  <si>
    <t>序号</t>
  </si>
  <si>
    <t>项目名称</t>
  </si>
  <si>
    <t>项目类型</t>
  </si>
  <si>
    <t>建设地点</t>
  </si>
  <si>
    <t>建设内容</t>
  </si>
  <si>
    <t>建设规模</t>
  </si>
  <si>
    <t>总资金（万元）</t>
  </si>
  <si>
    <t>受益户</t>
  </si>
  <si>
    <t>受益人</t>
  </si>
  <si>
    <t>乡（镇）</t>
  </si>
  <si>
    <t>村</t>
  </si>
  <si>
    <t>单位</t>
  </si>
  <si>
    <t>数量</t>
  </si>
  <si>
    <t>（户）</t>
  </si>
  <si>
    <t>（人）</t>
  </si>
  <si>
    <t>北疆乡铁山村建设风干塔项目</t>
  </si>
  <si>
    <t>产业项目</t>
  </si>
  <si>
    <t>北疆乡</t>
  </si>
  <si>
    <t>铁山村</t>
  </si>
  <si>
    <t>2000平方米晾晒场、100吨风干塔（100吨风干塔5座）</t>
  </si>
  <si>
    <t>平方米/座</t>
  </si>
  <si>
    <t>2000/5</t>
  </si>
  <si>
    <t>韩家园镇兴隆村蓝莓及浆果生产加工项目</t>
  </si>
  <si>
    <t>韩家园镇</t>
  </si>
  <si>
    <t>兴隆村</t>
  </si>
  <si>
    <t>兴隆村现有一套蓝莓果干加工设备，预计在县内购买一处厂房安装生产线，包括标准厂房建设，配套储存冷库及仓库。生产内容为果干、原浆、等产品，可为园区、十二站林场及个人代加工蓝靛果产品，可收购本地野生蓝莓等浆果加工生产销售。项目建成后将是呼玛县城内唯一生产加工蓝莓企业，可与县内电商直播公司及各农产品销售店铺合作</t>
  </si>
  <si>
    <t>座</t>
  </si>
  <si>
    <t>韩家园镇兴隆村酒文化民宿项目</t>
  </si>
  <si>
    <t>在县内购买楼房350—400平米，结合兴隆村酿酒产业酒文化体验民宿（包含车库）</t>
  </si>
  <si>
    <t>处</t>
  </si>
  <si>
    <t>韩家园镇十七站村民宿项目</t>
  </si>
  <si>
    <t>十七站村</t>
  </si>
  <si>
    <t>结合十七站村油坊文化，在县内购买200平米左右楼房建设民宿</t>
  </si>
  <si>
    <t>白银纳乡白银纳村采购酒坊设备项目</t>
  </si>
  <si>
    <t>白银纳乡</t>
  </si>
  <si>
    <t>白银纳村</t>
  </si>
  <si>
    <t>采购蒸汽锅炉1个、5吨白钢储酒罐设备6个</t>
  </si>
  <si>
    <t>个</t>
  </si>
  <si>
    <t>白银纳乡食用菌菇生产加工基地建设项目</t>
  </si>
  <si>
    <t>新河村</t>
  </si>
  <si>
    <t>新建钢架大棚30栋、锯末储存棚300平方米、一级菌种培养室与实验室钢结构房子300平方米。采购喷灌设备1台、全自动智能生产线1套、液体菌罐1套、厂房加装恒温系统1套、生物颗粒机1台、菌基运输农机具2台（345农用车、叉车）及菌筐（配套摆放架）19000个</t>
  </si>
  <si>
    <t>白银纳乡玻璃沟村撬装加油罐采购项目</t>
  </si>
  <si>
    <t>玻璃沟村</t>
  </si>
  <si>
    <t>采购60立方米加油罐3个</t>
  </si>
  <si>
    <t>三卡乡宽河村风干塔项目</t>
  </si>
  <si>
    <t>三卡乡</t>
  </si>
  <si>
    <t>宽河村</t>
  </si>
  <si>
    <t>1000吨型号风干塔</t>
  </si>
  <si>
    <t>三卡乡宽河村蓝靛果种植基地项目</t>
  </si>
  <si>
    <r>
      <rPr>
        <sz val="14"/>
        <color rgb="FF000000"/>
        <rFont val="仿宋_GB2312"/>
        <charset val="134"/>
      </rPr>
      <t>三卡乡</t>
    </r>
  </si>
  <si>
    <t>土地流转26亩用于蓝靛果种植</t>
  </si>
  <si>
    <t>亩</t>
  </si>
  <si>
    <t>兴华乡兴华村山产品加工厂</t>
  </si>
  <si>
    <t>兴华乡</t>
  </si>
  <si>
    <t>兴华村</t>
  </si>
  <si>
    <t>新建标准化加工厂房600㎡,300㎡冷库，600㎡晾晒场及配套设施</t>
  </si>
  <si>
    <t>平方米</t>
  </si>
  <si>
    <t>兴华乡东山村建设烘干塔项目</t>
  </si>
  <si>
    <t>东山村</t>
  </si>
  <si>
    <t>5000平方米晾晒场，1000平方米厂房，烘干塔两套及配套设施</t>
  </si>
  <si>
    <t>鸥浦乡老卡村地衡与配套装粮铲车项目</t>
  </si>
  <si>
    <t>鸥浦乡</t>
  </si>
  <si>
    <t>老卡村</t>
  </si>
  <si>
    <t>建设150吨地衡一座，装粮铲车一台</t>
  </si>
  <si>
    <t>座/辆</t>
  </si>
  <si>
    <t>鸥浦乡曙光村粮食风干塔项目</t>
  </si>
  <si>
    <t>曙光村</t>
  </si>
  <si>
    <t>采购50吨风干塔六个，清选设备一套，大秤一座，场地硬化1000平方米，仓库800平方米</t>
  </si>
  <si>
    <t>吨</t>
  </si>
  <si>
    <t>呼玛镇红卫村粮食物流烘干仓储中心项目</t>
  </si>
  <si>
    <t>呼玛镇</t>
  </si>
  <si>
    <t>红卫村</t>
  </si>
  <si>
    <t>采购烘干塔1套以及建设粮食储备仓库一座</t>
  </si>
  <si>
    <t>套</t>
  </si>
  <si>
    <t>呼玛镇一村饮用水加工设备生产线项目</t>
  </si>
  <si>
    <t>一村</t>
  </si>
  <si>
    <t>采购饮用水加工设备生产线一套</t>
  </si>
  <si>
    <t>合计</t>
  </si>
  <si>
    <t>北疆乡铁山村道路硬化项目</t>
  </si>
  <si>
    <t>基础设施</t>
  </si>
  <si>
    <t>铁山村5队路面硬化6000延长米、4米宽，共计24000平方米</t>
  </si>
  <si>
    <t>北疆乡铁山村新建路灯项目</t>
  </si>
  <si>
    <t>新建路灯50盏</t>
  </si>
  <si>
    <t>盏</t>
  </si>
  <si>
    <t>北疆乡象山村配套路灯太阳能板项目</t>
  </si>
  <si>
    <t>象山村</t>
  </si>
  <si>
    <t>购买48盏路灯配套的太阳能板</t>
  </si>
  <si>
    <t>北疆乡北疆村新建水房项目</t>
  </si>
  <si>
    <t>北疆村</t>
  </si>
  <si>
    <t>新建水房1座，机井加保温井房全套（含洗井，抽水试验、防冻保温、消毒设备），包含水泵、水管、水表等配套设施。</t>
  </si>
  <si>
    <t>北疆乡临江村新建道路硬化项目</t>
  </si>
  <si>
    <t>临江村</t>
  </si>
  <si>
    <t>建设长1700米、宽3.5米村内巷道水泥路面</t>
  </si>
  <si>
    <t>北疆乡嘎鲁河村新建路面硬化及边沟项目</t>
  </si>
  <si>
    <t>嘎鲁河村</t>
  </si>
  <si>
    <t>建设水泥路面2450平方米，长700米、3.5米宽，道路两侧边沟2500米</t>
  </si>
  <si>
    <t>平方米/米</t>
  </si>
  <si>
    <t>2450/2500</t>
  </si>
  <si>
    <t>北疆乡长山村新建道路硬化项目</t>
  </si>
  <si>
    <t>长山村</t>
  </si>
  <si>
    <t>新建村内三段400米长、宽3.5米水泥路，共计1400平方米</t>
  </si>
  <si>
    <t>兴华乡兴华村新建路灯项目</t>
  </si>
  <si>
    <t>新建路灯80座</t>
  </si>
  <si>
    <t>兴华乡日升利村新建水泥盖板边沟项目</t>
  </si>
  <si>
    <t>日升利村</t>
  </si>
  <si>
    <t>村内500延长米边沟，新建50cm×80cm的水泥盖板300块</t>
  </si>
  <si>
    <t>块</t>
  </si>
  <si>
    <t>兴华乡日升利村新建路灯项目</t>
  </si>
  <si>
    <t>新建路灯15座</t>
  </si>
  <si>
    <t>兴华乡日升利村建设晾晒场项目</t>
  </si>
  <si>
    <t>1000平方米晾晒场及硬化路面</t>
  </si>
  <si>
    <t>兴华乡新民村村内道路硬化项目</t>
  </si>
  <si>
    <t>新民村</t>
  </si>
  <si>
    <t>村内巷道6527平方米破损路面新建硬化路面 （裕丰街长665米宽3.5米2327.5米、新民路长240米宽5米1200米、房后长120米宽3.5米420米、永丰街长72米宽3.5米252米、永移路长415米宽3.5米1452.5米、庆丰街长250米宽3.5米875米）</t>
  </si>
  <si>
    <t>兴华乡新立村晾晒场项目</t>
  </si>
  <si>
    <t>新立村</t>
  </si>
  <si>
    <t>建设2处晾晒场共计2200平方米（1000平方米、1200平方米）</t>
  </si>
  <si>
    <t>兴华乡宋家店村新建路灯项目</t>
  </si>
  <si>
    <t>宋家店村</t>
  </si>
  <si>
    <t>新建路灯18座</t>
  </si>
  <si>
    <t>金山乡金山村新建道路硬化项目</t>
  </si>
  <si>
    <t>金山乡</t>
  </si>
  <si>
    <t>金山村</t>
  </si>
  <si>
    <t>新建巷道硬化2000平方米，村南道路硬化3600平方米</t>
  </si>
  <si>
    <t>金山乡新街基村新建巷道硬化项目</t>
  </si>
  <si>
    <t>新街基村</t>
  </si>
  <si>
    <t>新建道路硬化2000平方米</t>
  </si>
  <si>
    <t>金山乡翻身屯村新建巷道硬化项目</t>
  </si>
  <si>
    <t>翻身屯村</t>
  </si>
  <si>
    <t>新建村巷道水泥路1000平方米，长250米，宽4米</t>
  </si>
  <si>
    <t>金山乡友谊村新建主路道路硬化项目</t>
  </si>
  <si>
    <t>友谊村</t>
  </si>
  <si>
    <t>新建主路道路硬化700平方米，长100米宽7米</t>
  </si>
  <si>
    <t>金山乡察哈彦村新建入村道路硬化项目</t>
  </si>
  <si>
    <t>察哈彦村</t>
  </si>
  <si>
    <t>新建入村道路硬化21000平方米，长3500米，宽6米</t>
  </si>
  <si>
    <t>金山乡三间房村新建石砌边沟项目</t>
  </si>
  <si>
    <t>三间房村</t>
  </si>
  <si>
    <t>新建村主路、巷道石砌边沟3000米，铺设涵管50个</t>
  </si>
  <si>
    <t>延长米</t>
  </si>
  <si>
    <t>金山乡翻身屯村新建石砌边沟项目</t>
  </si>
  <si>
    <t>金山乡翻身屯村晾晒场项目</t>
  </si>
  <si>
    <t>新建晾晒场2000平方米，长40米，宽50米。</t>
  </si>
  <si>
    <t>金山乡友谊村新建农机大院项目</t>
  </si>
  <si>
    <t>新建农机大院一处，硬化地面2000平方米，钢结构厂房2000平方米</t>
  </si>
  <si>
    <t>呼玛镇一村道路硬化项目</t>
  </si>
  <si>
    <t>维修村内4条道路,路面硬化800延长米</t>
  </si>
  <si>
    <t>呼玛镇河南村巷道硬化项目</t>
  </si>
  <si>
    <t>河南村</t>
  </si>
  <si>
    <t>在河南村区域内巷道硬化1.2公里</t>
  </si>
  <si>
    <t>公里</t>
  </si>
  <si>
    <t>呼玛镇荣边村新建道路及边沟项目</t>
  </si>
  <si>
    <t>荣边村</t>
  </si>
  <si>
    <t>荣边村新建主要道路6米宽1000米，次要巷道4米宽5300米，新建两侧边沟12600米</t>
  </si>
  <si>
    <t>呼玛镇红边村新建道路及边沟项目</t>
  </si>
  <si>
    <t>红边村</t>
  </si>
  <si>
    <t>红边村新建6米宽道路900米，新建巷道4米宽5400米，新建两侧边沟12600米</t>
  </si>
  <si>
    <t>呼玛镇红卫村新建道路及边沟项目</t>
  </si>
  <si>
    <t>红卫村新建主要道路6米宽1500米，新建4米宽巷道6500米，新建两侧边沟16000米</t>
  </si>
  <si>
    <t>呼玛镇红卫村晾晒场硬化项目</t>
  </si>
  <si>
    <t>硬化场地8000平方米</t>
  </si>
  <si>
    <t>韩家园镇韩家园村新建路面硬化项目</t>
  </si>
  <si>
    <t>韩家园村</t>
  </si>
  <si>
    <t>家园大街、法制街、团结路、友爱路道路长5000米，宽5米，共计25000平方米</t>
  </si>
  <si>
    <t>韩家园镇韩家园村新建路面硬化及边沟建设项目</t>
  </si>
  <si>
    <t>1.在村内硬化路面：铁路北向北延伸1500米，宽5米，向西延生1500米，火车站北门老铁路北商店门口。
2.在村内新建边沟：铁路北向北延2000米，向西延伸1000米，具体位置，火车站北门老铁路北</t>
  </si>
  <si>
    <t>3000米</t>
  </si>
  <si>
    <t>韩家园镇达拉罕村基础设施建设项目</t>
  </si>
  <si>
    <t>达拉罕村</t>
  </si>
  <si>
    <t>村委会院内活动场所打水泥地，600平方米</t>
  </si>
  <si>
    <t>韩家园镇达拉罕村排水沟建设项目</t>
  </si>
  <si>
    <t>排水沟盖板需要3600延长米</t>
  </si>
  <si>
    <t>韩家园镇达拉罕村新建村内道南排水沟项目</t>
  </si>
  <si>
    <t>新建排水沟1800延长米，道北800延长米，钢筋混净土和路面硬化</t>
  </si>
  <si>
    <t>韩家园镇达拉罕村过道板建设项目</t>
  </si>
  <si>
    <t>各家入户过道板水泥钢筋</t>
  </si>
  <si>
    <t>韩家园镇达拉罕村新建水井房项目</t>
  </si>
  <si>
    <t>新建饮用水井房，村委会院里，20平方米左右</t>
  </si>
  <si>
    <t>韩家园镇兴隆村新建路面硬化项目</t>
  </si>
  <si>
    <t>在村内新建巷道主干路,路面硬化2000延长米（宽度平均5米宽）</t>
  </si>
  <si>
    <t>韩家园镇兴隆村村内涵管建设项目</t>
  </si>
  <si>
    <t>村内新建过道涵管及入户过道涵管，长度约1000延长米，涵管直径60厘米</t>
  </si>
  <si>
    <t>韩家园镇兴隆村新建水房项目</t>
  </si>
  <si>
    <t>新建水房1座（深度80米左右，水房结构为砖木结构，包含水泵水管，室内外硬化及水房周边排水处理）</t>
  </si>
  <si>
    <t>韩家园镇兴隆村水房基础设施建设项目</t>
  </si>
  <si>
    <t>兴隆村4处水房门口硬化及处理排水，硬化面积约200平方米</t>
  </si>
  <si>
    <t>韩家园镇大砬子村新建边沟项目</t>
  </si>
  <si>
    <t>大砬子村</t>
  </si>
  <si>
    <t>村东至村西新建1000米边沟代盖板</t>
  </si>
  <si>
    <t>米</t>
  </si>
  <si>
    <t>韩家园镇十七站村新建村级晾晒场项目</t>
  </si>
  <si>
    <t>新建村级粮食晾晒场一处4000平方米，对场地进行硬化处理，建设排水设施，完善场地平整等配套工程，解决本村农户粮食晾晒难题，方便群众生产作业。</t>
  </si>
  <si>
    <t>白银钠乡新河村边沟建设项目</t>
  </si>
  <si>
    <t>新河村新建石砌排水沟9500延长米</t>
  </si>
  <si>
    <t>白银钠乡新山村边沟建设项目</t>
  </si>
  <si>
    <t>新山村</t>
  </si>
  <si>
    <t>新山村新建石砌排水沟10000延长米</t>
  </si>
  <si>
    <t>白银钠乡玻璃沟村边沟建设项目</t>
  </si>
  <si>
    <t>玻璃沟村新建石砌排水沟4000延长米</t>
  </si>
  <si>
    <t>白银纳乡更新村巷道建设项目</t>
  </si>
  <si>
    <t>更新村</t>
  </si>
  <si>
    <t>300m*3m、90m*3m、90m*4.5m、100m*3m四段，0.2m厚度混凝土路面，位于更新村东侧</t>
  </si>
  <si>
    <t>白银纳乡白银纳村巷道建设项目</t>
  </si>
  <si>
    <t>300m*4m，0.2m厚度混凝土路面，位于白银钠村银河小区后侧</t>
  </si>
  <si>
    <t>三卡乡沿江村新建晾晒场项目</t>
  </si>
  <si>
    <t>沿江村</t>
  </si>
  <si>
    <t>在距沿江村村委会以北50米处规划建设晾晒场一处，面积2800平方米</t>
  </si>
  <si>
    <t>三卡乡江湾村新建晾晒场项目</t>
  </si>
  <si>
    <t>江湾村</t>
  </si>
  <si>
    <t>新建2500平米晾晒场</t>
  </si>
  <si>
    <t>三卡乡星山村新建边沟项目</t>
  </si>
  <si>
    <t>星山村</t>
  </si>
  <si>
    <t>在村内新建边沟：兴国路537米，兴盛路540米，兴民路605米，兴安路915米，民富路720米，富裕路480米，国强路424米，和平街470米，光明街380米，兴隆街270米</t>
  </si>
  <si>
    <t>三卡乡老道店村新建边沟项目</t>
  </si>
  <si>
    <t>老道店村</t>
  </si>
  <si>
    <t>新建主路边沟1650米</t>
  </si>
  <si>
    <t>三卡乡三卡村新建道路硬化项目</t>
  </si>
  <si>
    <t>三卡村</t>
  </si>
  <si>
    <t>新建三卡村西侧道路水泥路850平方米，长170米，宽5米</t>
  </si>
  <si>
    <t>三卡乡三卡村新建路灯项目</t>
  </si>
  <si>
    <t>新建30盏路灯</t>
  </si>
  <si>
    <t>鸥浦乡老卡村新建晾晒场项目</t>
  </si>
  <si>
    <t>建设晾晒场1050平方米，长35米，宽30米。用于村民晾晒粮食</t>
  </si>
  <si>
    <t>鸥浦乡鸥浦村边沟建设项目</t>
  </si>
  <si>
    <t>鸥浦村</t>
  </si>
  <si>
    <t>计划建设排水沟（包括上面硬化0.5×0.5）3公里、涵管1000米</t>
  </si>
  <si>
    <t>公里/米</t>
  </si>
  <si>
    <t>3/1000</t>
  </si>
  <si>
    <t>鸥浦乡三合村边沟建设项目</t>
  </si>
  <si>
    <t>三合村</t>
  </si>
  <si>
    <t>计划建设暗管边沟（包括上面硬化0.5×0.5）1.5公里、涵管500米</t>
  </si>
  <si>
    <t>1.5/500</t>
  </si>
  <si>
    <t>鸥浦乡三合村新建晾晒场项目</t>
  </si>
  <si>
    <t>建设晾晒场1815平方米，长55米、宽33米，用于村民晾晒粮食</t>
  </si>
  <si>
    <t>鸥浦乡曙光村新建巷道与边沟项目</t>
  </si>
  <si>
    <t>新建巷道7200平方米，长1800米，宽4米</t>
  </si>
  <si>
    <t>鸥浦乡老卡村新建巷道与边沟项目</t>
  </si>
  <si>
    <t>新建巷道6560平方米，长1640米，宽4米，边沟总长960米</t>
  </si>
  <si>
    <t>鸥浦乡鸥浦村新建巷道与边沟项目</t>
  </si>
  <si>
    <t>新建巷道16000平方米，长4000米，宽4米及对应边沟</t>
  </si>
  <si>
    <t>鸥浦乡正棋村新建巷道新边沟项目</t>
  </si>
  <si>
    <t>正棋村</t>
  </si>
  <si>
    <t>新建巷道盖板方沟500米</t>
  </si>
  <si>
    <t>跨省务工交通补助及生产奖补项目</t>
  </si>
  <si>
    <t>其他</t>
  </si>
  <si>
    <t>呼玛县</t>
  </si>
  <si>
    <t>呼玛镇3人，鸥浦乡2人，韩家园镇1人</t>
  </si>
  <si>
    <t>人</t>
  </si>
  <si>
    <t>村内公益性岗补助项目</t>
  </si>
  <si>
    <t>呼玛镇64人，韩家园镇126人，金山乡53人，三卡乡83人，白银纳乡52人，兴华乡15人，北疆乡10人，鸥浦乡15人</t>
  </si>
  <si>
    <t>雨露计划</t>
  </si>
  <si>
    <t>春季补助6人，秋季补助6人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</si>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</sst>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"/>
  <sheetViews>
    <sheetView tabSelected="1" workbookViewId="0">
      <pane ySplit="4" topLeftCell="A5" activePane="bottomLeft" state="frozen"/>
      <selection/>
      <selection pane="bottomLeft" activeCell="A2" sqref="A2:K2"/>
    </sheetView>
  </sheetViews>
  <sheetFormatPr defaultColWidth="9" defaultRowHeight="13.5"/>
  <cols>
    <col min="2" max="2" width="31.625" style="2" customWidth="1"/>
    <col min="3" max="3" width="11.575" customWidth="1"/>
    <col min="4" max="5" width="14.25" customWidth="1"/>
    <col min="6" max="6" width="43.75" style="3" customWidth="1"/>
    <col min="7" max="7" width="14.75" style="4" customWidth="1"/>
    <col min="8" max="8" width="12.625" style="4" customWidth="1"/>
    <col min="9" max="9" width="18.375" customWidth="1"/>
    <col min="10" max="10" width="17.25" customWidth="1"/>
    <col min="11" max="11" width="9.375"/>
  </cols>
  <sheetData>
    <row r="1" ht="33" hidden="1" customHeight="1" spans="1:11">
      <c r="A1" s="5" t="s">
        <v>0</v>
      </c>
      <c r="B1" s="5"/>
    </row>
    <row r="2" ht="5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8.75" spans="1:11">
      <c r="A3" s="7" t="s">
        <v>2</v>
      </c>
      <c r="B3" s="8" t="s">
        <v>3</v>
      </c>
      <c r="C3" s="9" t="s">
        <v>4</v>
      </c>
      <c r="D3" s="9" t="s">
        <v>5</v>
      </c>
      <c r="E3" s="9"/>
      <c r="F3" s="8" t="s">
        <v>6</v>
      </c>
      <c r="G3" s="9" t="s">
        <v>7</v>
      </c>
      <c r="H3" s="9"/>
      <c r="I3" s="8" t="s">
        <v>8</v>
      </c>
      <c r="J3" s="8" t="s">
        <v>9</v>
      </c>
      <c r="K3" s="8" t="s">
        <v>10</v>
      </c>
    </row>
    <row r="4" ht="18.75" spans="1:11">
      <c r="A4" s="7"/>
      <c r="B4" s="8"/>
      <c r="C4" s="9"/>
      <c r="D4" s="9" t="s">
        <v>11</v>
      </c>
      <c r="E4" s="9" t="s">
        <v>12</v>
      </c>
      <c r="F4" s="8"/>
      <c r="G4" s="9" t="s">
        <v>13</v>
      </c>
      <c r="H4" s="9" t="s">
        <v>14</v>
      </c>
      <c r="I4" s="8"/>
      <c r="J4" s="8" t="s">
        <v>15</v>
      </c>
      <c r="K4" s="8" t="s">
        <v>16</v>
      </c>
    </row>
    <row r="5" ht="38" customHeight="1" spans="1:11">
      <c r="A5" s="10">
        <v>1</v>
      </c>
      <c r="B5" s="11" t="s">
        <v>17</v>
      </c>
      <c r="C5" s="10" t="s">
        <v>18</v>
      </c>
      <c r="D5" s="10" t="s">
        <v>19</v>
      </c>
      <c r="E5" s="10" t="s">
        <v>20</v>
      </c>
      <c r="F5" s="12" t="s">
        <v>21</v>
      </c>
      <c r="G5" s="10" t="s">
        <v>22</v>
      </c>
      <c r="H5" s="13" t="s">
        <v>23</v>
      </c>
      <c r="I5" s="10">
        <v>173</v>
      </c>
      <c r="J5" s="10">
        <v>6</v>
      </c>
      <c r="K5" s="10">
        <v>8</v>
      </c>
    </row>
    <row r="6" ht="132" customHeight="1" spans="1:11">
      <c r="A6" s="10">
        <v>2</v>
      </c>
      <c r="B6" s="11" t="s">
        <v>24</v>
      </c>
      <c r="C6" s="14" t="s">
        <v>18</v>
      </c>
      <c r="D6" s="10" t="s">
        <v>25</v>
      </c>
      <c r="E6" s="10" t="s">
        <v>26</v>
      </c>
      <c r="F6" s="15" t="s">
        <v>27</v>
      </c>
      <c r="G6" s="10" t="s">
        <v>28</v>
      </c>
      <c r="H6" s="10">
        <v>1</v>
      </c>
      <c r="I6" s="10">
        <v>260</v>
      </c>
      <c r="J6" s="10">
        <v>45</v>
      </c>
      <c r="K6" s="10">
        <v>95</v>
      </c>
    </row>
    <row r="7" ht="38" customHeight="1" spans="1:11">
      <c r="A7" s="10">
        <v>3</v>
      </c>
      <c r="B7" s="11" t="s">
        <v>29</v>
      </c>
      <c r="C7" s="10" t="s">
        <v>18</v>
      </c>
      <c r="D7" s="10" t="s">
        <v>25</v>
      </c>
      <c r="E7" s="10" t="s">
        <v>26</v>
      </c>
      <c r="F7" s="16" t="s">
        <v>30</v>
      </c>
      <c r="G7" s="10" t="s">
        <v>31</v>
      </c>
      <c r="H7" s="10">
        <v>1</v>
      </c>
      <c r="I7" s="10">
        <v>300</v>
      </c>
      <c r="J7" s="10">
        <v>22</v>
      </c>
      <c r="K7" s="10">
        <v>41</v>
      </c>
    </row>
    <row r="8" ht="38" customHeight="1" spans="1:11">
      <c r="A8" s="10">
        <v>4</v>
      </c>
      <c r="B8" s="11" t="s">
        <v>32</v>
      </c>
      <c r="C8" s="10" t="s">
        <v>18</v>
      </c>
      <c r="D8" s="10" t="s">
        <v>25</v>
      </c>
      <c r="E8" s="10" t="s">
        <v>33</v>
      </c>
      <c r="F8" s="17" t="s">
        <v>34</v>
      </c>
      <c r="G8" s="10" t="s">
        <v>31</v>
      </c>
      <c r="H8" s="10">
        <v>1</v>
      </c>
      <c r="I8" s="10">
        <v>130</v>
      </c>
      <c r="J8" s="10">
        <v>19</v>
      </c>
      <c r="K8" s="10">
        <v>33</v>
      </c>
    </row>
    <row r="9" ht="38" customHeight="1" spans="1:11">
      <c r="A9" s="10">
        <v>5</v>
      </c>
      <c r="B9" s="11" t="s">
        <v>35</v>
      </c>
      <c r="C9" s="10" t="s">
        <v>18</v>
      </c>
      <c r="D9" s="10" t="s">
        <v>36</v>
      </c>
      <c r="E9" s="10" t="s">
        <v>37</v>
      </c>
      <c r="F9" s="12" t="s">
        <v>38</v>
      </c>
      <c r="G9" s="10" t="s">
        <v>39</v>
      </c>
      <c r="H9" s="11">
        <v>7</v>
      </c>
      <c r="I9" s="10">
        <v>15</v>
      </c>
      <c r="J9" s="10">
        <v>6</v>
      </c>
      <c r="K9" s="11">
        <v>7</v>
      </c>
    </row>
    <row r="10" ht="92" customHeight="1" spans="1:11">
      <c r="A10" s="10">
        <v>6</v>
      </c>
      <c r="B10" s="18" t="s">
        <v>40</v>
      </c>
      <c r="C10" s="14" t="s">
        <v>18</v>
      </c>
      <c r="D10" s="14" t="s">
        <v>36</v>
      </c>
      <c r="E10" s="18" t="s">
        <v>41</v>
      </c>
      <c r="F10" s="19" t="s">
        <v>42</v>
      </c>
      <c r="G10" s="11" t="s">
        <v>31</v>
      </c>
      <c r="H10" s="11">
        <v>1</v>
      </c>
      <c r="I10" s="18">
        <v>220</v>
      </c>
      <c r="J10" s="18">
        <v>9</v>
      </c>
      <c r="K10" s="11">
        <v>21</v>
      </c>
    </row>
    <row r="11" ht="38" customHeight="1" spans="1:11">
      <c r="A11" s="10">
        <v>7</v>
      </c>
      <c r="B11" s="11" t="s">
        <v>43</v>
      </c>
      <c r="C11" s="14" t="s">
        <v>18</v>
      </c>
      <c r="D11" s="20" t="s">
        <v>36</v>
      </c>
      <c r="E11" s="10" t="s">
        <v>44</v>
      </c>
      <c r="F11" s="12" t="s">
        <v>45</v>
      </c>
      <c r="G11" s="20" t="s">
        <v>39</v>
      </c>
      <c r="H11" s="20">
        <v>3</v>
      </c>
      <c r="I11" s="10">
        <v>90</v>
      </c>
      <c r="J11" s="20">
        <v>3</v>
      </c>
      <c r="K11" s="20">
        <v>3</v>
      </c>
    </row>
    <row r="12" ht="38" customHeight="1" spans="1:11">
      <c r="A12" s="10">
        <v>8</v>
      </c>
      <c r="B12" s="21" t="s">
        <v>46</v>
      </c>
      <c r="C12" s="22" t="s">
        <v>18</v>
      </c>
      <c r="D12" s="10" t="s">
        <v>47</v>
      </c>
      <c r="E12" s="23" t="s">
        <v>48</v>
      </c>
      <c r="F12" s="24" t="s">
        <v>49</v>
      </c>
      <c r="G12" s="23" t="s">
        <v>28</v>
      </c>
      <c r="H12" s="23">
        <v>1</v>
      </c>
      <c r="I12" s="23">
        <v>250</v>
      </c>
      <c r="J12" s="23">
        <v>21</v>
      </c>
      <c r="K12" s="23">
        <v>27</v>
      </c>
    </row>
    <row r="13" ht="38" customHeight="1" spans="1:11">
      <c r="A13" s="10">
        <v>9</v>
      </c>
      <c r="B13" s="21" t="s">
        <v>50</v>
      </c>
      <c r="C13" s="21" t="s">
        <v>18</v>
      </c>
      <c r="D13" s="21" t="s">
        <v>51</v>
      </c>
      <c r="E13" s="21" t="s">
        <v>48</v>
      </c>
      <c r="F13" s="24" t="s">
        <v>52</v>
      </c>
      <c r="G13" s="21" t="s">
        <v>53</v>
      </c>
      <c r="H13" s="21">
        <v>26</v>
      </c>
      <c r="I13" s="21">
        <v>26</v>
      </c>
      <c r="J13" s="23">
        <v>21</v>
      </c>
      <c r="K13" s="23">
        <v>27</v>
      </c>
    </row>
    <row r="14" ht="38" customHeight="1" spans="1:11">
      <c r="A14" s="10">
        <v>10</v>
      </c>
      <c r="B14" s="25" t="s">
        <v>54</v>
      </c>
      <c r="C14" s="25" t="s">
        <v>18</v>
      </c>
      <c r="D14" s="25" t="s">
        <v>55</v>
      </c>
      <c r="E14" s="25" t="s">
        <v>56</v>
      </c>
      <c r="F14" s="26" t="s">
        <v>57</v>
      </c>
      <c r="G14" s="25" t="s">
        <v>58</v>
      </c>
      <c r="H14" s="25">
        <v>1500</v>
      </c>
      <c r="I14" s="25">
        <v>410</v>
      </c>
      <c r="J14" s="25">
        <v>4</v>
      </c>
      <c r="K14" s="25">
        <v>8</v>
      </c>
    </row>
    <row r="15" ht="38" customHeight="1" spans="1:11">
      <c r="A15" s="10">
        <v>11</v>
      </c>
      <c r="B15" s="25" t="s">
        <v>59</v>
      </c>
      <c r="C15" s="25" t="s">
        <v>18</v>
      </c>
      <c r="D15" s="25" t="s">
        <v>55</v>
      </c>
      <c r="E15" s="25" t="s">
        <v>60</v>
      </c>
      <c r="F15" s="26" t="s">
        <v>61</v>
      </c>
      <c r="G15" s="25" t="s">
        <v>58</v>
      </c>
      <c r="H15" s="25">
        <v>1500</v>
      </c>
      <c r="I15" s="25">
        <v>275</v>
      </c>
      <c r="J15" s="25">
        <v>2</v>
      </c>
      <c r="K15" s="25">
        <v>6</v>
      </c>
    </row>
    <row r="16" ht="38" customHeight="1" spans="1:11">
      <c r="A16" s="10">
        <v>12</v>
      </c>
      <c r="B16" s="27" t="s">
        <v>62</v>
      </c>
      <c r="C16" s="28" t="s">
        <v>18</v>
      </c>
      <c r="D16" s="28" t="s">
        <v>63</v>
      </c>
      <c r="E16" s="28" t="s">
        <v>64</v>
      </c>
      <c r="F16" s="29" t="s">
        <v>65</v>
      </c>
      <c r="G16" s="28" t="s">
        <v>66</v>
      </c>
      <c r="H16" s="28">
        <v>2</v>
      </c>
      <c r="I16" s="28">
        <v>25</v>
      </c>
      <c r="J16" s="28">
        <v>4</v>
      </c>
      <c r="K16" s="28">
        <v>4</v>
      </c>
    </row>
    <row r="17" s="1" customFormat="1" ht="47" customHeight="1" spans="1:11">
      <c r="A17" s="10">
        <v>13</v>
      </c>
      <c r="B17" s="27" t="s">
        <v>67</v>
      </c>
      <c r="C17" s="28" t="s">
        <v>18</v>
      </c>
      <c r="D17" s="28" t="s">
        <v>63</v>
      </c>
      <c r="E17" s="28" t="s">
        <v>68</v>
      </c>
      <c r="F17" s="29" t="s">
        <v>69</v>
      </c>
      <c r="G17" s="28" t="s">
        <v>70</v>
      </c>
      <c r="H17" s="28">
        <v>1</v>
      </c>
      <c r="I17" s="28">
        <v>100</v>
      </c>
      <c r="J17" s="28">
        <v>4</v>
      </c>
      <c r="K17" s="28">
        <v>4</v>
      </c>
    </row>
    <row r="18" customFormat="1" ht="38" customHeight="1" spans="1:11">
      <c r="A18" s="10">
        <v>14</v>
      </c>
      <c r="B18" s="30" t="s">
        <v>71</v>
      </c>
      <c r="C18" s="31" t="s">
        <v>18</v>
      </c>
      <c r="D18" s="31" t="s">
        <v>72</v>
      </c>
      <c r="E18" s="31" t="s">
        <v>73</v>
      </c>
      <c r="F18" s="32" t="s">
        <v>74</v>
      </c>
      <c r="G18" s="31" t="s">
        <v>75</v>
      </c>
      <c r="H18" s="31">
        <v>1</v>
      </c>
      <c r="I18" s="31">
        <v>200</v>
      </c>
      <c r="J18" s="31">
        <v>20</v>
      </c>
      <c r="K18" s="31">
        <v>33</v>
      </c>
    </row>
    <row r="19" customFormat="1" ht="38" customHeight="1" spans="1:11">
      <c r="A19" s="10">
        <v>15</v>
      </c>
      <c r="B19" s="30" t="s">
        <v>76</v>
      </c>
      <c r="C19" s="31" t="s">
        <v>18</v>
      </c>
      <c r="D19" s="31" t="s">
        <v>72</v>
      </c>
      <c r="E19" s="31" t="s">
        <v>77</v>
      </c>
      <c r="F19" s="32" t="s">
        <v>78</v>
      </c>
      <c r="G19" s="31" t="s">
        <v>75</v>
      </c>
      <c r="H19" s="31">
        <v>1</v>
      </c>
      <c r="I19" s="31">
        <v>253.9</v>
      </c>
      <c r="J19" s="31">
        <v>11</v>
      </c>
      <c r="K19" s="31">
        <v>17</v>
      </c>
    </row>
    <row r="20" ht="38" customHeight="1" spans="1:11">
      <c r="A20" s="20"/>
      <c r="B20" s="33" t="s">
        <v>79</v>
      </c>
      <c r="C20" s="20"/>
      <c r="D20" s="20"/>
      <c r="E20" s="20"/>
      <c r="F20" s="17"/>
      <c r="G20" s="20"/>
      <c r="H20" s="20"/>
      <c r="I20" s="20">
        <f>SUM(I5:I19)</f>
        <v>2727.9</v>
      </c>
      <c r="J20" s="20"/>
      <c r="K20" s="20"/>
    </row>
    <row r="21" ht="38" customHeight="1" spans="1:11">
      <c r="A21" s="20">
        <v>1</v>
      </c>
      <c r="B21" s="33" t="s">
        <v>80</v>
      </c>
      <c r="C21" s="20" t="s">
        <v>81</v>
      </c>
      <c r="D21" s="20" t="s">
        <v>19</v>
      </c>
      <c r="E21" s="20" t="s">
        <v>20</v>
      </c>
      <c r="F21" s="17" t="s">
        <v>82</v>
      </c>
      <c r="G21" s="20" t="s">
        <v>58</v>
      </c>
      <c r="H21" s="20">
        <v>24000</v>
      </c>
      <c r="I21" s="20">
        <v>576</v>
      </c>
      <c r="J21" s="20">
        <v>117</v>
      </c>
      <c r="K21" s="20">
        <v>262</v>
      </c>
    </row>
    <row r="22" ht="38" customHeight="1" spans="1:11">
      <c r="A22" s="20">
        <v>2</v>
      </c>
      <c r="B22" s="33" t="s">
        <v>83</v>
      </c>
      <c r="C22" s="20" t="s">
        <v>81</v>
      </c>
      <c r="D22" s="20" t="s">
        <v>19</v>
      </c>
      <c r="E22" s="20" t="s">
        <v>20</v>
      </c>
      <c r="F22" s="17" t="s">
        <v>84</v>
      </c>
      <c r="G22" s="20" t="s">
        <v>85</v>
      </c>
      <c r="H22" s="20">
        <v>50</v>
      </c>
      <c r="I22" s="20">
        <v>20</v>
      </c>
      <c r="J22" s="20">
        <v>117</v>
      </c>
      <c r="K22" s="20">
        <v>262</v>
      </c>
    </row>
    <row r="23" ht="38" customHeight="1" spans="1:11">
      <c r="A23" s="20">
        <v>3</v>
      </c>
      <c r="B23" s="34" t="s">
        <v>86</v>
      </c>
      <c r="C23" s="34" t="s">
        <v>81</v>
      </c>
      <c r="D23" s="34" t="s">
        <v>19</v>
      </c>
      <c r="E23" s="34" t="s">
        <v>87</v>
      </c>
      <c r="F23" s="35" t="s">
        <v>88</v>
      </c>
      <c r="G23" s="34" t="s">
        <v>39</v>
      </c>
      <c r="H23" s="34">
        <v>48</v>
      </c>
      <c r="I23" s="34">
        <v>8</v>
      </c>
      <c r="J23" s="34">
        <v>101</v>
      </c>
      <c r="K23" s="34">
        <v>239</v>
      </c>
    </row>
    <row r="24" ht="42.75" spans="1:11">
      <c r="A24" s="20">
        <v>4</v>
      </c>
      <c r="B24" s="33" t="s">
        <v>89</v>
      </c>
      <c r="C24" s="20" t="s">
        <v>81</v>
      </c>
      <c r="D24" s="20" t="s">
        <v>19</v>
      </c>
      <c r="E24" s="20" t="s">
        <v>90</v>
      </c>
      <c r="F24" s="17" t="s">
        <v>91</v>
      </c>
      <c r="G24" s="20" t="s">
        <v>28</v>
      </c>
      <c r="H24" s="20">
        <v>1</v>
      </c>
      <c r="I24" s="20">
        <v>120</v>
      </c>
      <c r="J24" s="20">
        <v>79</v>
      </c>
      <c r="K24" s="20">
        <v>116</v>
      </c>
    </row>
    <row r="25" ht="38" customHeight="1" spans="1:11">
      <c r="A25" s="20">
        <v>5</v>
      </c>
      <c r="B25" s="33" t="s">
        <v>92</v>
      </c>
      <c r="C25" s="20" t="s">
        <v>81</v>
      </c>
      <c r="D25" s="20" t="s">
        <v>19</v>
      </c>
      <c r="E25" s="20" t="s">
        <v>93</v>
      </c>
      <c r="F25" s="17" t="s">
        <v>94</v>
      </c>
      <c r="G25" s="20" t="s">
        <v>58</v>
      </c>
      <c r="H25" s="20">
        <v>5950</v>
      </c>
      <c r="I25" s="20">
        <v>150</v>
      </c>
      <c r="J25" s="20">
        <v>61</v>
      </c>
      <c r="K25" s="20">
        <v>132</v>
      </c>
    </row>
    <row r="26" ht="38" customHeight="1" spans="1:11">
      <c r="A26" s="20">
        <v>6</v>
      </c>
      <c r="B26" s="33" t="s">
        <v>95</v>
      </c>
      <c r="C26" s="20" t="s">
        <v>81</v>
      </c>
      <c r="D26" s="20" t="s">
        <v>19</v>
      </c>
      <c r="E26" s="20" t="s">
        <v>96</v>
      </c>
      <c r="F26" s="17" t="s">
        <v>97</v>
      </c>
      <c r="G26" s="33" t="s">
        <v>98</v>
      </c>
      <c r="H26" s="20" t="s">
        <v>99</v>
      </c>
      <c r="I26" s="20">
        <v>185</v>
      </c>
      <c r="J26" s="20">
        <v>48</v>
      </c>
      <c r="K26" s="20">
        <v>64</v>
      </c>
    </row>
    <row r="27" ht="38" customHeight="1" spans="1:11">
      <c r="A27" s="20">
        <v>7</v>
      </c>
      <c r="B27" s="33" t="s">
        <v>100</v>
      </c>
      <c r="C27" s="20" t="s">
        <v>81</v>
      </c>
      <c r="D27" s="20" t="s">
        <v>19</v>
      </c>
      <c r="E27" s="20" t="s">
        <v>101</v>
      </c>
      <c r="F27" s="17" t="s">
        <v>102</v>
      </c>
      <c r="G27" s="33" t="s">
        <v>58</v>
      </c>
      <c r="H27" s="20">
        <v>1400</v>
      </c>
      <c r="I27" s="20">
        <v>35</v>
      </c>
      <c r="J27" s="20">
        <v>126</v>
      </c>
      <c r="K27" s="20">
        <v>321</v>
      </c>
    </row>
    <row r="28" ht="38" customHeight="1" spans="1:11">
      <c r="A28" s="20">
        <v>8</v>
      </c>
      <c r="B28" s="33" t="s">
        <v>103</v>
      </c>
      <c r="C28" s="20" t="s">
        <v>81</v>
      </c>
      <c r="D28" s="20" t="s">
        <v>55</v>
      </c>
      <c r="E28" s="20" t="s">
        <v>56</v>
      </c>
      <c r="F28" s="17" t="s">
        <v>104</v>
      </c>
      <c r="G28" s="20" t="s">
        <v>28</v>
      </c>
      <c r="H28" s="20">
        <v>80</v>
      </c>
      <c r="I28" s="20">
        <v>24</v>
      </c>
      <c r="J28" s="20">
        <v>68</v>
      </c>
      <c r="K28" s="20">
        <v>141</v>
      </c>
    </row>
    <row r="29" ht="38" customHeight="1" spans="1:11">
      <c r="A29" s="20">
        <v>9</v>
      </c>
      <c r="B29" s="33" t="s">
        <v>105</v>
      </c>
      <c r="C29" s="20" t="s">
        <v>81</v>
      </c>
      <c r="D29" s="20" t="s">
        <v>55</v>
      </c>
      <c r="E29" s="20" t="s">
        <v>106</v>
      </c>
      <c r="F29" s="17" t="s">
        <v>107</v>
      </c>
      <c r="G29" s="20" t="s">
        <v>108</v>
      </c>
      <c r="H29" s="20">
        <v>300</v>
      </c>
      <c r="I29" s="20">
        <v>4</v>
      </c>
      <c r="J29" s="20">
        <v>18</v>
      </c>
      <c r="K29" s="20">
        <v>35</v>
      </c>
    </row>
    <row r="30" ht="38" customHeight="1" spans="1:11">
      <c r="A30" s="20">
        <v>10</v>
      </c>
      <c r="B30" s="33" t="s">
        <v>109</v>
      </c>
      <c r="C30" s="20" t="s">
        <v>81</v>
      </c>
      <c r="D30" s="20" t="s">
        <v>55</v>
      </c>
      <c r="E30" s="20" t="s">
        <v>106</v>
      </c>
      <c r="F30" s="17" t="s">
        <v>110</v>
      </c>
      <c r="G30" s="20" t="s">
        <v>28</v>
      </c>
      <c r="H30" s="20">
        <v>15</v>
      </c>
      <c r="I30" s="20">
        <v>4.5</v>
      </c>
      <c r="J30" s="20">
        <v>18</v>
      </c>
      <c r="K30" s="20">
        <v>35</v>
      </c>
    </row>
    <row r="31" ht="38" customHeight="1" spans="1:11">
      <c r="A31" s="20">
        <v>11</v>
      </c>
      <c r="B31" s="36" t="s">
        <v>111</v>
      </c>
      <c r="C31" s="36" t="s">
        <v>81</v>
      </c>
      <c r="D31" s="36" t="s">
        <v>55</v>
      </c>
      <c r="E31" s="36" t="s">
        <v>106</v>
      </c>
      <c r="F31" s="37" t="s">
        <v>112</v>
      </c>
      <c r="G31" s="36" t="s">
        <v>58</v>
      </c>
      <c r="H31" s="36">
        <v>1000</v>
      </c>
      <c r="I31" s="36">
        <v>30</v>
      </c>
      <c r="J31" s="36">
        <v>18</v>
      </c>
      <c r="K31" s="36">
        <v>35</v>
      </c>
    </row>
    <row r="32" ht="71.25" spans="1:11">
      <c r="A32" s="20">
        <v>12</v>
      </c>
      <c r="B32" s="33" t="s">
        <v>113</v>
      </c>
      <c r="C32" s="20" t="s">
        <v>81</v>
      </c>
      <c r="D32" s="20" t="s">
        <v>55</v>
      </c>
      <c r="E32" s="20" t="s">
        <v>114</v>
      </c>
      <c r="F32" s="38" t="s">
        <v>115</v>
      </c>
      <c r="G32" s="20" t="s">
        <v>58</v>
      </c>
      <c r="H32" s="20">
        <v>7000</v>
      </c>
      <c r="I32" s="20">
        <v>205</v>
      </c>
      <c r="J32" s="20">
        <v>36</v>
      </c>
      <c r="K32" s="20">
        <v>85</v>
      </c>
    </row>
    <row r="33" ht="38" customHeight="1" spans="1:11">
      <c r="A33" s="20">
        <v>13</v>
      </c>
      <c r="B33" s="33" t="s">
        <v>116</v>
      </c>
      <c r="C33" s="20" t="s">
        <v>81</v>
      </c>
      <c r="D33" s="20" t="s">
        <v>55</v>
      </c>
      <c r="E33" s="20" t="s">
        <v>117</v>
      </c>
      <c r="F33" s="17" t="s">
        <v>118</v>
      </c>
      <c r="G33" s="20" t="s">
        <v>58</v>
      </c>
      <c r="H33" s="20">
        <v>2200</v>
      </c>
      <c r="I33" s="20">
        <v>70</v>
      </c>
      <c r="J33" s="20">
        <v>71</v>
      </c>
      <c r="K33" s="20">
        <v>140</v>
      </c>
    </row>
    <row r="34" ht="38" customHeight="1" spans="1:11">
      <c r="A34" s="20">
        <v>14</v>
      </c>
      <c r="B34" s="33" t="s">
        <v>119</v>
      </c>
      <c r="C34" s="20" t="s">
        <v>81</v>
      </c>
      <c r="D34" s="20" t="s">
        <v>55</v>
      </c>
      <c r="E34" s="20" t="s">
        <v>120</v>
      </c>
      <c r="F34" s="17" t="s">
        <v>121</v>
      </c>
      <c r="G34" s="20" t="s">
        <v>28</v>
      </c>
      <c r="H34" s="20">
        <v>18</v>
      </c>
      <c r="I34" s="20">
        <v>4.8</v>
      </c>
      <c r="J34" s="20">
        <v>17</v>
      </c>
      <c r="K34" s="20">
        <v>38</v>
      </c>
    </row>
    <row r="35" ht="38" customHeight="1" spans="1:11">
      <c r="A35" s="20">
        <v>15</v>
      </c>
      <c r="B35" s="33" t="s">
        <v>122</v>
      </c>
      <c r="C35" s="20" t="s">
        <v>81</v>
      </c>
      <c r="D35" s="20" t="s">
        <v>123</v>
      </c>
      <c r="E35" s="20" t="s">
        <v>124</v>
      </c>
      <c r="F35" s="17" t="s">
        <v>125</v>
      </c>
      <c r="G35" s="20" t="s">
        <v>58</v>
      </c>
      <c r="H35" s="39">
        <v>5600</v>
      </c>
      <c r="I35" s="39">
        <v>140</v>
      </c>
      <c r="J35" s="20">
        <v>39</v>
      </c>
      <c r="K35" s="20">
        <v>83</v>
      </c>
    </row>
    <row r="36" ht="38" customHeight="1" spans="1:11">
      <c r="A36" s="20">
        <v>16</v>
      </c>
      <c r="B36" s="33" t="s">
        <v>126</v>
      </c>
      <c r="C36" s="20" t="s">
        <v>81</v>
      </c>
      <c r="D36" s="20" t="s">
        <v>123</v>
      </c>
      <c r="E36" s="20" t="s">
        <v>127</v>
      </c>
      <c r="F36" s="17" t="s">
        <v>128</v>
      </c>
      <c r="G36" s="20" t="s">
        <v>58</v>
      </c>
      <c r="H36" s="39">
        <v>1000</v>
      </c>
      <c r="I36" s="39">
        <v>50</v>
      </c>
      <c r="J36" s="20">
        <v>145</v>
      </c>
      <c r="K36" s="20">
        <v>362</v>
      </c>
    </row>
    <row r="37" ht="38" customHeight="1" spans="1:11">
      <c r="A37" s="20">
        <v>17</v>
      </c>
      <c r="B37" s="33" t="s">
        <v>129</v>
      </c>
      <c r="C37" s="20" t="s">
        <v>81</v>
      </c>
      <c r="D37" s="20" t="s">
        <v>123</v>
      </c>
      <c r="E37" s="20" t="s">
        <v>130</v>
      </c>
      <c r="F37" s="17" t="s">
        <v>131</v>
      </c>
      <c r="G37" s="39" t="s">
        <v>58</v>
      </c>
      <c r="H37" s="39">
        <v>1000</v>
      </c>
      <c r="I37" s="39">
        <v>25</v>
      </c>
      <c r="J37" s="20">
        <v>49</v>
      </c>
      <c r="K37" s="20">
        <v>78</v>
      </c>
    </row>
    <row r="38" ht="38" customHeight="1" spans="1:11">
      <c r="A38" s="20">
        <v>18</v>
      </c>
      <c r="B38" s="33" t="s">
        <v>132</v>
      </c>
      <c r="C38" s="20" t="s">
        <v>81</v>
      </c>
      <c r="D38" s="20" t="s">
        <v>123</v>
      </c>
      <c r="E38" s="20" t="s">
        <v>133</v>
      </c>
      <c r="F38" s="17" t="s">
        <v>134</v>
      </c>
      <c r="G38" s="39" t="s">
        <v>58</v>
      </c>
      <c r="H38" s="39">
        <v>700</v>
      </c>
      <c r="I38" s="39">
        <v>18</v>
      </c>
      <c r="J38" s="20">
        <v>203</v>
      </c>
      <c r="K38" s="20">
        <v>341</v>
      </c>
    </row>
    <row r="39" ht="38" customHeight="1" spans="1:11">
      <c r="A39" s="20">
        <v>19</v>
      </c>
      <c r="B39" s="33" t="s">
        <v>135</v>
      </c>
      <c r="C39" s="20" t="s">
        <v>81</v>
      </c>
      <c r="D39" s="20" t="s">
        <v>123</v>
      </c>
      <c r="E39" s="20" t="s">
        <v>136</v>
      </c>
      <c r="F39" s="17" t="s">
        <v>137</v>
      </c>
      <c r="G39" s="39" t="s">
        <v>58</v>
      </c>
      <c r="H39" s="39">
        <v>21000</v>
      </c>
      <c r="I39" s="39">
        <v>525</v>
      </c>
      <c r="J39" s="20">
        <v>62</v>
      </c>
      <c r="K39" s="20">
        <v>106</v>
      </c>
    </row>
    <row r="40" ht="38" customHeight="1" spans="1:11">
      <c r="A40" s="20">
        <v>20</v>
      </c>
      <c r="B40" s="33" t="s">
        <v>138</v>
      </c>
      <c r="C40" s="20" t="s">
        <v>81</v>
      </c>
      <c r="D40" s="20" t="s">
        <v>123</v>
      </c>
      <c r="E40" s="20" t="s">
        <v>139</v>
      </c>
      <c r="F40" s="17" t="s">
        <v>140</v>
      </c>
      <c r="G40" s="20" t="s">
        <v>141</v>
      </c>
      <c r="H40" s="39">
        <v>3000</v>
      </c>
      <c r="I40" s="39">
        <v>200</v>
      </c>
      <c r="J40" s="20">
        <v>23</v>
      </c>
      <c r="K40" s="20">
        <v>33</v>
      </c>
    </row>
    <row r="41" ht="38" customHeight="1" spans="1:11">
      <c r="A41" s="20">
        <v>21</v>
      </c>
      <c r="B41" s="33" t="s">
        <v>142</v>
      </c>
      <c r="C41" s="20" t="s">
        <v>81</v>
      </c>
      <c r="D41" s="20" t="s">
        <v>123</v>
      </c>
      <c r="E41" s="20" t="s">
        <v>130</v>
      </c>
      <c r="F41" s="17" t="s">
        <v>140</v>
      </c>
      <c r="G41" s="20" t="s">
        <v>141</v>
      </c>
      <c r="H41" s="39">
        <v>3000</v>
      </c>
      <c r="I41" s="39">
        <v>200</v>
      </c>
      <c r="J41" s="20">
        <v>49</v>
      </c>
      <c r="K41" s="20">
        <v>78</v>
      </c>
    </row>
    <row r="42" ht="38" customHeight="1" spans="1:11">
      <c r="A42" s="20">
        <v>22</v>
      </c>
      <c r="B42" s="33" t="s">
        <v>143</v>
      </c>
      <c r="C42" s="20" t="s">
        <v>81</v>
      </c>
      <c r="D42" s="20" t="s">
        <v>123</v>
      </c>
      <c r="E42" s="20" t="s">
        <v>130</v>
      </c>
      <c r="F42" s="17" t="s">
        <v>144</v>
      </c>
      <c r="G42" s="39" t="s">
        <v>58</v>
      </c>
      <c r="H42" s="39">
        <v>2000</v>
      </c>
      <c r="I42" s="39">
        <v>70</v>
      </c>
      <c r="J42" s="20">
        <v>49</v>
      </c>
      <c r="K42" s="20">
        <v>78</v>
      </c>
    </row>
    <row r="43" ht="38" customHeight="1" spans="1:11">
      <c r="A43" s="20">
        <v>23</v>
      </c>
      <c r="B43" s="33" t="s">
        <v>145</v>
      </c>
      <c r="C43" s="20" t="s">
        <v>81</v>
      </c>
      <c r="D43" s="20" t="s">
        <v>123</v>
      </c>
      <c r="E43" s="20" t="s">
        <v>133</v>
      </c>
      <c r="F43" s="17" t="s">
        <v>146</v>
      </c>
      <c r="G43" s="39" t="s">
        <v>58</v>
      </c>
      <c r="H43" s="39">
        <v>2000</v>
      </c>
      <c r="I43" s="39">
        <v>300</v>
      </c>
      <c r="J43" s="20">
        <v>203</v>
      </c>
      <c r="K43" s="20">
        <v>341</v>
      </c>
    </row>
    <row r="44" ht="38" customHeight="1" spans="1:11">
      <c r="A44" s="20">
        <v>24</v>
      </c>
      <c r="B44" s="33" t="s">
        <v>147</v>
      </c>
      <c r="C44" s="20" t="s">
        <v>81</v>
      </c>
      <c r="D44" s="20" t="s">
        <v>72</v>
      </c>
      <c r="E44" s="20" t="s">
        <v>77</v>
      </c>
      <c r="F44" s="17" t="s">
        <v>148</v>
      </c>
      <c r="G44" s="20" t="s">
        <v>141</v>
      </c>
      <c r="H44" s="20">
        <v>800</v>
      </c>
      <c r="I44" s="20">
        <v>10</v>
      </c>
      <c r="J44" s="31">
        <v>208</v>
      </c>
      <c r="K44" s="31">
        <v>360</v>
      </c>
    </row>
    <row r="45" ht="38" customHeight="1" spans="1:11">
      <c r="A45" s="20">
        <v>25</v>
      </c>
      <c r="B45" s="33" t="s">
        <v>149</v>
      </c>
      <c r="C45" s="20" t="s">
        <v>81</v>
      </c>
      <c r="D45" s="20" t="s">
        <v>72</v>
      </c>
      <c r="E45" s="20" t="s">
        <v>150</v>
      </c>
      <c r="F45" s="17" t="s">
        <v>151</v>
      </c>
      <c r="G45" s="20" t="s">
        <v>152</v>
      </c>
      <c r="H45" s="20">
        <v>1.2</v>
      </c>
      <c r="I45" s="20">
        <v>110</v>
      </c>
      <c r="J45" s="31">
        <v>132</v>
      </c>
      <c r="K45" s="31">
        <v>410</v>
      </c>
    </row>
    <row r="46" ht="38" customHeight="1" spans="1:11">
      <c r="A46" s="20">
        <v>26</v>
      </c>
      <c r="B46" s="40" t="s">
        <v>153</v>
      </c>
      <c r="C46" s="41" t="s">
        <v>81</v>
      </c>
      <c r="D46" s="41" t="s">
        <v>72</v>
      </c>
      <c r="E46" s="41" t="s">
        <v>154</v>
      </c>
      <c r="F46" s="42" t="s">
        <v>155</v>
      </c>
      <c r="G46" s="20" t="s">
        <v>141</v>
      </c>
      <c r="H46" s="41">
        <v>18900</v>
      </c>
      <c r="I46" s="41">
        <v>1228.4</v>
      </c>
      <c r="J46" s="31">
        <v>152</v>
      </c>
      <c r="K46" s="31">
        <v>365</v>
      </c>
    </row>
    <row r="47" ht="38" customHeight="1" spans="1:11">
      <c r="A47" s="20">
        <v>27</v>
      </c>
      <c r="B47" s="33" t="s">
        <v>156</v>
      </c>
      <c r="C47" s="20" t="s">
        <v>81</v>
      </c>
      <c r="D47" s="20" t="s">
        <v>72</v>
      </c>
      <c r="E47" s="20" t="s">
        <v>157</v>
      </c>
      <c r="F47" s="17" t="s">
        <v>158</v>
      </c>
      <c r="G47" s="20" t="s">
        <v>141</v>
      </c>
      <c r="H47" s="20">
        <v>18900</v>
      </c>
      <c r="I47" s="20">
        <v>1224</v>
      </c>
      <c r="J47" s="31">
        <v>148</v>
      </c>
      <c r="K47" s="31">
        <v>435</v>
      </c>
    </row>
    <row r="48" ht="38" customHeight="1" spans="1:11">
      <c r="A48" s="20">
        <v>28</v>
      </c>
      <c r="B48" s="33" t="s">
        <v>159</v>
      </c>
      <c r="C48" s="20" t="s">
        <v>81</v>
      </c>
      <c r="D48" s="20" t="s">
        <v>72</v>
      </c>
      <c r="E48" s="20" t="s">
        <v>73</v>
      </c>
      <c r="F48" s="17" t="s">
        <v>160</v>
      </c>
      <c r="G48" s="20" t="s">
        <v>141</v>
      </c>
      <c r="H48" s="20">
        <v>24000</v>
      </c>
      <c r="I48" s="20">
        <v>1570</v>
      </c>
      <c r="J48" s="31">
        <v>170</v>
      </c>
      <c r="K48" s="31">
        <v>400</v>
      </c>
    </row>
    <row r="49" ht="38" customHeight="1" spans="1:11">
      <c r="A49" s="20">
        <v>29</v>
      </c>
      <c r="B49" s="20" t="s">
        <v>161</v>
      </c>
      <c r="C49" s="20" t="s">
        <v>81</v>
      </c>
      <c r="D49" s="20" t="s">
        <v>72</v>
      </c>
      <c r="E49" s="20" t="s">
        <v>73</v>
      </c>
      <c r="F49" s="43" t="s">
        <v>162</v>
      </c>
      <c r="G49" s="20" t="s">
        <v>58</v>
      </c>
      <c r="H49" s="20">
        <v>8000</v>
      </c>
      <c r="I49" s="20">
        <v>160</v>
      </c>
      <c r="J49" s="20">
        <v>170</v>
      </c>
      <c r="K49" s="20">
        <v>400</v>
      </c>
    </row>
    <row r="50" ht="38" customHeight="1" spans="1:11">
      <c r="A50" s="20">
        <v>30</v>
      </c>
      <c r="B50" s="33" t="s">
        <v>163</v>
      </c>
      <c r="C50" s="20" t="s">
        <v>81</v>
      </c>
      <c r="D50" s="20" t="s">
        <v>25</v>
      </c>
      <c r="E50" s="20" t="s">
        <v>164</v>
      </c>
      <c r="F50" s="38" t="s">
        <v>165</v>
      </c>
      <c r="G50" s="20" t="s">
        <v>58</v>
      </c>
      <c r="H50" s="20">
        <v>25000</v>
      </c>
      <c r="I50" s="20">
        <v>500</v>
      </c>
      <c r="J50" s="20">
        <v>302</v>
      </c>
      <c r="K50" s="20">
        <v>661</v>
      </c>
    </row>
    <row r="51" ht="77" customHeight="1" spans="1:11">
      <c r="A51" s="20">
        <v>31</v>
      </c>
      <c r="B51" s="33" t="s">
        <v>166</v>
      </c>
      <c r="C51" s="20" t="s">
        <v>81</v>
      </c>
      <c r="D51" s="20" t="s">
        <v>25</v>
      </c>
      <c r="E51" s="20" t="s">
        <v>164</v>
      </c>
      <c r="F51" s="38" t="s">
        <v>167</v>
      </c>
      <c r="G51" s="20" t="s">
        <v>141</v>
      </c>
      <c r="H51" s="20" t="s">
        <v>168</v>
      </c>
      <c r="I51" s="20">
        <v>500</v>
      </c>
      <c r="J51" s="20">
        <v>302</v>
      </c>
      <c r="K51" s="20">
        <v>661</v>
      </c>
    </row>
    <row r="52" ht="38" customHeight="1" spans="1:11">
      <c r="A52" s="20">
        <v>32</v>
      </c>
      <c r="B52" s="33" t="s">
        <v>169</v>
      </c>
      <c r="C52" s="20" t="s">
        <v>81</v>
      </c>
      <c r="D52" s="20" t="s">
        <v>25</v>
      </c>
      <c r="E52" s="20" t="s">
        <v>170</v>
      </c>
      <c r="F52" s="38" t="s">
        <v>171</v>
      </c>
      <c r="G52" s="20" t="s">
        <v>58</v>
      </c>
      <c r="H52" s="20">
        <v>600</v>
      </c>
      <c r="I52" s="20">
        <v>50</v>
      </c>
      <c r="J52" s="20">
        <v>65</v>
      </c>
      <c r="K52" s="20">
        <v>149</v>
      </c>
    </row>
    <row r="53" ht="38" customHeight="1" spans="1:11">
      <c r="A53" s="20">
        <v>33</v>
      </c>
      <c r="B53" s="33" t="s">
        <v>172</v>
      </c>
      <c r="C53" s="20" t="s">
        <v>81</v>
      </c>
      <c r="D53" s="20" t="s">
        <v>25</v>
      </c>
      <c r="E53" s="20" t="s">
        <v>170</v>
      </c>
      <c r="F53" s="17" t="s">
        <v>173</v>
      </c>
      <c r="G53" s="20" t="s">
        <v>141</v>
      </c>
      <c r="H53" s="20">
        <v>3600</v>
      </c>
      <c r="I53" s="20">
        <v>108</v>
      </c>
      <c r="J53" s="20">
        <v>65</v>
      </c>
      <c r="K53" s="20">
        <v>149</v>
      </c>
    </row>
    <row r="54" ht="38" customHeight="1" spans="1:11">
      <c r="A54" s="20">
        <v>34</v>
      </c>
      <c r="B54" s="33" t="s">
        <v>174</v>
      </c>
      <c r="C54" s="33" t="s">
        <v>81</v>
      </c>
      <c r="D54" s="20" t="s">
        <v>25</v>
      </c>
      <c r="E54" s="20" t="s">
        <v>170</v>
      </c>
      <c r="F54" s="44" t="s">
        <v>175</v>
      </c>
      <c r="G54" s="20" t="s">
        <v>141</v>
      </c>
      <c r="H54" s="20">
        <v>2600</v>
      </c>
      <c r="I54" s="20">
        <v>165</v>
      </c>
      <c r="J54" s="20">
        <v>65</v>
      </c>
      <c r="K54" s="20">
        <v>149</v>
      </c>
    </row>
    <row r="55" ht="38" customHeight="1" spans="1:11">
      <c r="A55" s="20">
        <v>35</v>
      </c>
      <c r="B55" s="33" t="s">
        <v>176</v>
      </c>
      <c r="C55" s="20" t="s">
        <v>81</v>
      </c>
      <c r="D55" s="20" t="s">
        <v>25</v>
      </c>
      <c r="E55" s="20" t="s">
        <v>170</v>
      </c>
      <c r="F55" s="17" t="s">
        <v>177</v>
      </c>
      <c r="G55" s="20" t="s">
        <v>39</v>
      </c>
      <c r="H55" s="20">
        <v>31</v>
      </c>
      <c r="I55" s="20">
        <v>6.2</v>
      </c>
      <c r="J55" s="20">
        <v>65</v>
      </c>
      <c r="K55" s="20">
        <v>149</v>
      </c>
    </row>
    <row r="56" ht="38" customHeight="1" spans="1:11">
      <c r="A56" s="20">
        <v>36</v>
      </c>
      <c r="B56" s="33" t="s">
        <v>178</v>
      </c>
      <c r="C56" s="20" t="s">
        <v>81</v>
      </c>
      <c r="D56" s="20" t="s">
        <v>25</v>
      </c>
      <c r="E56" s="20" t="s">
        <v>170</v>
      </c>
      <c r="F56" s="17" t="s">
        <v>179</v>
      </c>
      <c r="G56" s="20" t="s">
        <v>39</v>
      </c>
      <c r="H56" s="20">
        <v>1</v>
      </c>
      <c r="I56" s="20">
        <v>20</v>
      </c>
      <c r="J56" s="20">
        <v>65</v>
      </c>
      <c r="K56" s="20">
        <v>149</v>
      </c>
    </row>
    <row r="57" ht="38" customHeight="1" spans="1:11">
      <c r="A57" s="20">
        <v>37</v>
      </c>
      <c r="B57" s="33" t="s">
        <v>180</v>
      </c>
      <c r="C57" s="20" t="s">
        <v>81</v>
      </c>
      <c r="D57" s="20" t="s">
        <v>25</v>
      </c>
      <c r="E57" s="20" t="s">
        <v>26</v>
      </c>
      <c r="F57" s="17" t="s">
        <v>181</v>
      </c>
      <c r="G57" s="20" t="s">
        <v>58</v>
      </c>
      <c r="H57" s="20">
        <v>10000</v>
      </c>
      <c r="I57" s="20">
        <v>180</v>
      </c>
      <c r="J57" s="20">
        <v>95</v>
      </c>
      <c r="K57" s="20">
        <v>198</v>
      </c>
    </row>
    <row r="58" ht="38" customHeight="1" spans="1:11">
      <c r="A58" s="20">
        <v>38</v>
      </c>
      <c r="B58" s="33" t="s">
        <v>182</v>
      </c>
      <c r="C58" s="20" t="s">
        <v>81</v>
      </c>
      <c r="D58" s="20" t="s">
        <v>25</v>
      </c>
      <c r="E58" s="20" t="s">
        <v>26</v>
      </c>
      <c r="F58" s="17" t="s">
        <v>183</v>
      </c>
      <c r="G58" s="20" t="s">
        <v>141</v>
      </c>
      <c r="H58" s="20">
        <v>1000</v>
      </c>
      <c r="I58" s="20">
        <v>62.5</v>
      </c>
      <c r="J58" s="20">
        <v>95</v>
      </c>
      <c r="K58" s="20">
        <v>198</v>
      </c>
    </row>
    <row r="59" ht="42.75" spans="1:11">
      <c r="A59" s="20">
        <v>39</v>
      </c>
      <c r="B59" s="33" t="s">
        <v>184</v>
      </c>
      <c r="C59" s="20" t="s">
        <v>81</v>
      </c>
      <c r="D59" s="20" t="s">
        <v>25</v>
      </c>
      <c r="E59" s="20" t="s">
        <v>26</v>
      </c>
      <c r="F59" s="17" t="s">
        <v>185</v>
      </c>
      <c r="G59" s="20" t="s">
        <v>28</v>
      </c>
      <c r="H59" s="20">
        <v>1</v>
      </c>
      <c r="I59" s="20">
        <v>20</v>
      </c>
      <c r="J59" s="20">
        <v>95</v>
      </c>
      <c r="K59" s="20">
        <v>198</v>
      </c>
    </row>
    <row r="60" ht="39" customHeight="1" spans="1:11">
      <c r="A60" s="20">
        <v>40</v>
      </c>
      <c r="B60" s="33" t="s">
        <v>186</v>
      </c>
      <c r="C60" s="20" t="s">
        <v>81</v>
      </c>
      <c r="D60" s="20" t="s">
        <v>25</v>
      </c>
      <c r="E60" s="20" t="s">
        <v>26</v>
      </c>
      <c r="F60" s="17" t="s">
        <v>187</v>
      </c>
      <c r="G60" s="20" t="s">
        <v>58</v>
      </c>
      <c r="H60" s="20">
        <v>200</v>
      </c>
      <c r="I60" s="20">
        <v>3.6</v>
      </c>
      <c r="J60" s="20">
        <v>95</v>
      </c>
      <c r="K60" s="20">
        <v>198</v>
      </c>
    </row>
    <row r="61" ht="38" customHeight="1" spans="1:11">
      <c r="A61" s="20">
        <v>41</v>
      </c>
      <c r="B61" s="33" t="s">
        <v>188</v>
      </c>
      <c r="C61" s="20" t="s">
        <v>81</v>
      </c>
      <c r="D61" s="20" t="s">
        <v>25</v>
      </c>
      <c r="E61" s="20" t="s">
        <v>189</v>
      </c>
      <c r="F61" s="17" t="s">
        <v>190</v>
      </c>
      <c r="G61" s="20" t="s">
        <v>191</v>
      </c>
      <c r="H61" s="20">
        <v>1000</v>
      </c>
      <c r="I61" s="20">
        <v>28</v>
      </c>
      <c r="J61" s="20">
        <v>12</v>
      </c>
      <c r="K61" s="20">
        <v>26</v>
      </c>
    </row>
    <row r="62" ht="57" spans="1:11">
      <c r="A62" s="20">
        <v>42</v>
      </c>
      <c r="B62" s="33" t="s">
        <v>192</v>
      </c>
      <c r="C62" s="20" t="s">
        <v>81</v>
      </c>
      <c r="D62" s="20" t="s">
        <v>25</v>
      </c>
      <c r="E62" s="20" t="s">
        <v>33</v>
      </c>
      <c r="F62" s="17" t="s">
        <v>193</v>
      </c>
      <c r="G62" s="20" t="s">
        <v>58</v>
      </c>
      <c r="H62" s="20">
        <v>4000</v>
      </c>
      <c r="I62" s="20">
        <v>160</v>
      </c>
      <c r="J62" s="20">
        <v>45</v>
      </c>
      <c r="K62" s="20">
        <v>95</v>
      </c>
    </row>
    <row r="63" ht="38" customHeight="1" spans="1:11">
      <c r="A63" s="20">
        <v>43</v>
      </c>
      <c r="B63" s="33" t="s">
        <v>194</v>
      </c>
      <c r="C63" s="20" t="s">
        <v>81</v>
      </c>
      <c r="D63" s="20" t="s">
        <v>36</v>
      </c>
      <c r="E63" s="33" t="s">
        <v>41</v>
      </c>
      <c r="F63" s="17" t="s">
        <v>195</v>
      </c>
      <c r="G63" s="20" t="s">
        <v>141</v>
      </c>
      <c r="H63" s="20">
        <v>9500</v>
      </c>
      <c r="I63" s="20">
        <v>285</v>
      </c>
      <c r="J63" s="20">
        <v>109</v>
      </c>
      <c r="K63" s="33">
        <v>313</v>
      </c>
    </row>
    <row r="64" ht="38" customHeight="1" spans="1:11">
      <c r="A64" s="20">
        <v>44</v>
      </c>
      <c r="B64" s="33" t="s">
        <v>196</v>
      </c>
      <c r="C64" s="20" t="s">
        <v>81</v>
      </c>
      <c r="D64" s="20" t="s">
        <v>36</v>
      </c>
      <c r="E64" s="33" t="s">
        <v>197</v>
      </c>
      <c r="F64" s="17" t="s">
        <v>198</v>
      </c>
      <c r="G64" s="20" t="s">
        <v>141</v>
      </c>
      <c r="H64" s="20">
        <v>10000</v>
      </c>
      <c r="I64" s="20">
        <v>300</v>
      </c>
      <c r="J64" s="20">
        <v>122</v>
      </c>
      <c r="K64" s="20">
        <v>328</v>
      </c>
    </row>
    <row r="65" ht="38" customHeight="1" spans="1:11">
      <c r="A65" s="20">
        <v>45</v>
      </c>
      <c r="B65" s="33" t="s">
        <v>199</v>
      </c>
      <c r="C65" s="20" t="s">
        <v>81</v>
      </c>
      <c r="D65" s="20" t="s">
        <v>36</v>
      </c>
      <c r="E65" s="33" t="s">
        <v>44</v>
      </c>
      <c r="F65" s="17" t="s">
        <v>200</v>
      </c>
      <c r="G65" s="20" t="s">
        <v>141</v>
      </c>
      <c r="H65" s="20">
        <v>4000</v>
      </c>
      <c r="I65" s="20">
        <v>120</v>
      </c>
      <c r="J65" s="20">
        <v>104</v>
      </c>
      <c r="K65" s="20">
        <v>271</v>
      </c>
    </row>
    <row r="66" ht="38" customHeight="1" spans="1:11">
      <c r="A66" s="20">
        <v>46</v>
      </c>
      <c r="B66" s="36" t="s">
        <v>201</v>
      </c>
      <c r="C66" s="36" t="s">
        <v>81</v>
      </c>
      <c r="D66" s="36" t="s">
        <v>36</v>
      </c>
      <c r="E66" s="34" t="s">
        <v>202</v>
      </c>
      <c r="F66" s="45" t="s">
        <v>203</v>
      </c>
      <c r="G66" s="46" t="s">
        <v>58</v>
      </c>
      <c r="H66" s="46">
        <v>1875</v>
      </c>
      <c r="I66" s="46">
        <v>52.5</v>
      </c>
      <c r="J66" s="46">
        <v>23</v>
      </c>
      <c r="K66" s="46">
        <v>35</v>
      </c>
    </row>
    <row r="67" ht="38" customHeight="1" spans="1:11">
      <c r="A67" s="20">
        <v>47</v>
      </c>
      <c r="B67" s="34" t="s">
        <v>204</v>
      </c>
      <c r="C67" s="46" t="s">
        <v>81</v>
      </c>
      <c r="D67" s="46" t="s">
        <v>36</v>
      </c>
      <c r="E67" s="46" t="s">
        <v>37</v>
      </c>
      <c r="F67" s="45" t="s">
        <v>205</v>
      </c>
      <c r="G67" s="46" t="s">
        <v>58</v>
      </c>
      <c r="H67" s="46">
        <v>1200</v>
      </c>
      <c r="I67" s="46">
        <v>33.6</v>
      </c>
      <c r="J67" s="46">
        <v>86</v>
      </c>
      <c r="K67" s="46">
        <v>189</v>
      </c>
    </row>
    <row r="68" ht="38" customHeight="1" spans="1:11">
      <c r="A68" s="20">
        <v>48</v>
      </c>
      <c r="B68" s="33" t="s">
        <v>206</v>
      </c>
      <c r="C68" s="20" t="s">
        <v>81</v>
      </c>
      <c r="D68" s="20" t="s">
        <v>47</v>
      </c>
      <c r="E68" s="20" t="s">
        <v>207</v>
      </c>
      <c r="F68" s="17" t="s">
        <v>208</v>
      </c>
      <c r="G68" s="20" t="s">
        <v>58</v>
      </c>
      <c r="H68" s="20">
        <v>2800</v>
      </c>
      <c r="I68" s="20">
        <v>73</v>
      </c>
      <c r="J68" s="20">
        <v>213</v>
      </c>
      <c r="K68" s="20">
        <v>532</v>
      </c>
    </row>
    <row r="69" ht="38" customHeight="1" spans="1:11">
      <c r="A69" s="20">
        <v>49</v>
      </c>
      <c r="B69" s="11" t="s">
        <v>209</v>
      </c>
      <c r="C69" s="10" t="s">
        <v>81</v>
      </c>
      <c r="D69" s="10" t="s">
        <v>47</v>
      </c>
      <c r="E69" s="10" t="s">
        <v>210</v>
      </c>
      <c r="F69" s="47" t="s">
        <v>211</v>
      </c>
      <c r="G69" s="10" t="s">
        <v>58</v>
      </c>
      <c r="H69" s="10">
        <v>2500</v>
      </c>
      <c r="I69" s="10">
        <v>60</v>
      </c>
      <c r="J69" s="10">
        <v>125</v>
      </c>
      <c r="K69" s="10">
        <v>298</v>
      </c>
    </row>
    <row r="70" ht="57" spans="1:11">
      <c r="A70" s="20">
        <v>50</v>
      </c>
      <c r="B70" s="33" t="s">
        <v>212</v>
      </c>
      <c r="C70" s="20" t="s">
        <v>81</v>
      </c>
      <c r="D70" s="20" t="s">
        <v>47</v>
      </c>
      <c r="E70" s="20" t="s">
        <v>213</v>
      </c>
      <c r="F70" s="17" t="s">
        <v>214</v>
      </c>
      <c r="G70" s="20" t="s">
        <v>141</v>
      </c>
      <c r="H70" s="20">
        <v>10682</v>
      </c>
      <c r="I70" s="20">
        <v>534.1</v>
      </c>
      <c r="J70" s="20">
        <v>220</v>
      </c>
      <c r="K70" s="20">
        <v>680</v>
      </c>
    </row>
    <row r="71" ht="38" customHeight="1" spans="1:11">
      <c r="A71" s="20">
        <v>51</v>
      </c>
      <c r="B71" s="33" t="s">
        <v>215</v>
      </c>
      <c r="C71" s="23" t="s">
        <v>81</v>
      </c>
      <c r="D71" s="20" t="s">
        <v>47</v>
      </c>
      <c r="E71" s="23" t="s">
        <v>216</v>
      </c>
      <c r="F71" s="17" t="s">
        <v>217</v>
      </c>
      <c r="G71" s="20" t="s">
        <v>141</v>
      </c>
      <c r="H71" s="20">
        <v>1650</v>
      </c>
      <c r="I71" s="20">
        <v>82</v>
      </c>
      <c r="J71" s="20">
        <v>126</v>
      </c>
      <c r="K71" s="20">
        <v>308</v>
      </c>
    </row>
    <row r="72" ht="38" customHeight="1" spans="1:11">
      <c r="A72" s="20">
        <v>52</v>
      </c>
      <c r="B72" s="33" t="s">
        <v>218</v>
      </c>
      <c r="C72" s="20" t="s">
        <v>81</v>
      </c>
      <c r="D72" s="20" t="s">
        <v>47</v>
      </c>
      <c r="E72" s="20" t="s">
        <v>219</v>
      </c>
      <c r="F72" s="17" t="s">
        <v>220</v>
      </c>
      <c r="G72" s="20" t="s">
        <v>58</v>
      </c>
      <c r="H72" s="20">
        <v>850</v>
      </c>
      <c r="I72" s="20">
        <v>20.4</v>
      </c>
      <c r="J72" s="20">
        <v>188</v>
      </c>
      <c r="K72" s="20">
        <v>517</v>
      </c>
    </row>
    <row r="73" ht="38" customHeight="1" spans="1:11">
      <c r="A73" s="20">
        <v>53</v>
      </c>
      <c r="B73" s="33" t="s">
        <v>221</v>
      </c>
      <c r="C73" s="20" t="s">
        <v>81</v>
      </c>
      <c r="D73" s="20" t="s">
        <v>47</v>
      </c>
      <c r="E73" s="20" t="s">
        <v>219</v>
      </c>
      <c r="F73" s="17" t="s">
        <v>222</v>
      </c>
      <c r="G73" s="20" t="s">
        <v>85</v>
      </c>
      <c r="H73" s="20">
        <v>30</v>
      </c>
      <c r="I73" s="20">
        <v>12</v>
      </c>
      <c r="J73" s="20">
        <v>188</v>
      </c>
      <c r="K73" s="20">
        <v>517</v>
      </c>
    </row>
    <row r="74" ht="38" customHeight="1" spans="1:11">
      <c r="A74" s="20">
        <v>54</v>
      </c>
      <c r="B74" s="48" t="s">
        <v>223</v>
      </c>
      <c r="C74" s="49" t="s">
        <v>81</v>
      </c>
      <c r="D74" s="49" t="s">
        <v>63</v>
      </c>
      <c r="E74" s="49" t="s">
        <v>64</v>
      </c>
      <c r="F74" s="50" t="s">
        <v>224</v>
      </c>
      <c r="G74" s="49" t="s">
        <v>58</v>
      </c>
      <c r="H74" s="49">
        <v>1</v>
      </c>
      <c r="I74" s="49">
        <v>40</v>
      </c>
      <c r="J74" s="49">
        <v>56</v>
      </c>
      <c r="K74" s="49">
        <v>163</v>
      </c>
    </row>
    <row r="75" ht="38" customHeight="1" spans="1:11">
      <c r="A75" s="20">
        <v>55</v>
      </c>
      <c r="B75" s="48" t="s">
        <v>225</v>
      </c>
      <c r="C75" s="49" t="s">
        <v>81</v>
      </c>
      <c r="D75" s="49" t="s">
        <v>63</v>
      </c>
      <c r="E75" s="49" t="s">
        <v>226</v>
      </c>
      <c r="F75" s="50" t="s">
        <v>227</v>
      </c>
      <c r="G75" s="49" t="s">
        <v>228</v>
      </c>
      <c r="H75" s="49" t="s">
        <v>229</v>
      </c>
      <c r="I75" s="49">
        <v>40</v>
      </c>
      <c r="J75" s="49">
        <v>237</v>
      </c>
      <c r="K75" s="49">
        <v>583</v>
      </c>
    </row>
    <row r="76" ht="38" customHeight="1" spans="1:11">
      <c r="A76" s="20">
        <v>56</v>
      </c>
      <c r="B76" s="48" t="s">
        <v>230</v>
      </c>
      <c r="C76" s="48" t="s">
        <v>81</v>
      </c>
      <c r="D76" s="48" t="s">
        <v>63</v>
      </c>
      <c r="E76" s="48" t="s">
        <v>231</v>
      </c>
      <c r="F76" s="50" t="s">
        <v>232</v>
      </c>
      <c r="G76" s="49" t="s">
        <v>228</v>
      </c>
      <c r="H76" s="48" t="s">
        <v>233</v>
      </c>
      <c r="I76" s="48">
        <v>30</v>
      </c>
      <c r="J76" s="48">
        <v>102</v>
      </c>
      <c r="K76" s="48">
        <v>221</v>
      </c>
    </row>
    <row r="77" ht="38" customHeight="1" spans="1:11">
      <c r="A77" s="20">
        <v>57</v>
      </c>
      <c r="B77" s="48" t="s">
        <v>234</v>
      </c>
      <c r="C77" s="48" t="s">
        <v>81</v>
      </c>
      <c r="D77" s="48" t="s">
        <v>63</v>
      </c>
      <c r="E77" s="48" t="s">
        <v>231</v>
      </c>
      <c r="F77" s="50" t="s">
        <v>235</v>
      </c>
      <c r="G77" s="48" t="s">
        <v>58</v>
      </c>
      <c r="H77" s="48">
        <v>1</v>
      </c>
      <c r="I77" s="48">
        <v>60</v>
      </c>
      <c r="J77" s="48">
        <v>102</v>
      </c>
      <c r="K77" s="48">
        <v>221</v>
      </c>
    </row>
    <row r="78" ht="38" customHeight="1" spans="1:11">
      <c r="A78" s="20">
        <v>58</v>
      </c>
      <c r="B78" s="48" t="s">
        <v>236</v>
      </c>
      <c r="C78" s="48" t="s">
        <v>81</v>
      </c>
      <c r="D78" s="48" t="s">
        <v>63</v>
      </c>
      <c r="E78" s="48" t="s">
        <v>68</v>
      </c>
      <c r="F78" s="50" t="s">
        <v>237</v>
      </c>
      <c r="G78" s="48" t="s">
        <v>58</v>
      </c>
      <c r="H78" s="48">
        <v>7200</v>
      </c>
      <c r="I78" s="48">
        <v>216</v>
      </c>
      <c r="J78" s="48">
        <v>160</v>
      </c>
      <c r="K78" s="48">
        <v>640</v>
      </c>
    </row>
    <row r="79" ht="38" customHeight="1" spans="1:11">
      <c r="A79" s="20">
        <v>59</v>
      </c>
      <c r="B79" s="48" t="s">
        <v>238</v>
      </c>
      <c r="C79" s="48" t="s">
        <v>81</v>
      </c>
      <c r="D79" s="48" t="s">
        <v>63</v>
      </c>
      <c r="E79" s="48" t="s">
        <v>64</v>
      </c>
      <c r="F79" s="50" t="s">
        <v>239</v>
      </c>
      <c r="G79" s="48" t="s">
        <v>58</v>
      </c>
      <c r="H79" s="48">
        <v>6560</v>
      </c>
      <c r="I79" s="48">
        <v>197</v>
      </c>
      <c r="J79" s="48">
        <v>56</v>
      </c>
      <c r="K79" s="48">
        <v>163</v>
      </c>
    </row>
    <row r="80" ht="38" customHeight="1" spans="1:11">
      <c r="A80" s="20">
        <v>60</v>
      </c>
      <c r="B80" s="48" t="s">
        <v>240</v>
      </c>
      <c r="C80" s="48" t="s">
        <v>81</v>
      </c>
      <c r="D80" s="48" t="s">
        <v>63</v>
      </c>
      <c r="E80" s="48" t="s">
        <v>226</v>
      </c>
      <c r="F80" s="50" t="s">
        <v>241</v>
      </c>
      <c r="G80" s="48" t="s">
        <v>58</v>
      </c>
      <c r="H80" s="48">
        <v>16000</v>
      </c>
      <c r="I80" s="48">
        <v>480</v>
      </c>
      <c r="J80" s="48">
        <v>237</v>
      </c>
      <c r="K80" s="48">
        <v>583</v>
      </c>
    </row>
    <row r="81" ht="38" customHeight="1" spans="1:11">
      <c r="A81" s="20">
        <v>61</v>
      </c>
      <c r="B81" s="48" t="s">
        <v>242</v>
      </c>
      <c r="C81" s="48" t="s">
        <v>81</v>
      </c>
      <c r="D81" s="48" t="s">
        <v>63</v>
      </c>
      <c r="E81" s="48" t="s">
        <v>243</v>
      </c>
      <c r="F81" s="50" t="s">
        <v>244</v>
      </c>
      <c r="G81" s="48" t="s">
        <v>141</v>
      </c>
      <c r="H81" s="48">
        <v>500</v>
      </c>
      <c r="I81" s="48">
        <v>25</v>
      </c>
      <c r="J81" s="48">
        <v>56</v>
      </c>
      <c r="K81" s="48">
        <v>110</v>
      </c>
    </row>
    <row r="82" ht="38" customHeight="1" spans="1:11">
      <c r="A82" s="20"/>
      <c r="B82" s="33" t="s">
        <v>79</v>
      </c>
      <c r="C82" s="20"/>
      <c r="D82" s="20"/>
      <c r="E82" s="20"/>
      <c r="F82" s="17"/>
      <c r="G82" s="20"/>
      <c r="H82" s="20"/>
      <c r="I82" s="20">
        <f>SUM(I21:I81)</f>
        <v>11730.6</v>
      </c>
      <c r="J82" s="20"/>
      <c r="K82" s="20"/>
    </row>
    <row r="83" ht="38" customHeight="1" spans="1:11">
      <c r="A83" s="41">
        <v>1</v>
      </c>
      <c r="B83" s="40" t="s">
        <v>245</v>
      </c>
      <c r="C83" s="41" t="s">
        <v>246</v>
      </c>
      <c r="D83" s="41" t="s">
        <v>247</v>
      </c>
      <c r="E83" s="41"/>
      <c r="F83" s="42" t="s">
        <v>248</v>
      </c>
      <c r="G83" s="41" t="s">
        <v>249</v>
      </c>
      <c r="H83" s="41">
        <v>6</v>
      </c>
      <c r="I83" s="41">
        <v>0.78</v>
      </c>
      <c r="J83" s="41">
        <v>6</v>
      </c>
      <c r="K83" s="20">
        <v>6</v>
      </c>
    </row>
    <row r="84" ht="42.75" spans="1:11">
      <c r="A84" s="20">
        <v>2</v>
      </c>
      <c r="B84" s="33" t="s">
        <v>250</v>
      </c>
      <c r="C84" s="20" t="s">
        <v>246</v>
      </c>
      <c r="D84" s="41" t="s">
        <v>247</v>
      </c>
      <c r="E84" s="20"/>
      <c r="F84" s="17" t="s">
        <v>251</v>
      </c>
      <c r="G84" s="20" t="s">
        <v>249</v>
      </c>
      <c r="H84" s="20">
        <v>418</v>
      </c>
      <c r="I84" s="20">
        <v>348.37</v>
      </c>
      <c r="J84" s="20">
        <v>362</v>
      </c>
      <c r="K84" s="20">
        <v>449</v>
      </c>
    </row>
    <row r="85" ht="38" customHeight="1" spans="1:11">
      <c r="A85" s="20">
        <v>3</v>
      </c>
      <c r="B85" s="33" t="s">
        <v>252</v>
      </c>
      <c r="C85" s="20" t="s">
        <v>246</v>
      </c>
      <c r="D85" s="41" t="s">
        <v>247</v>
      </c>
      <c r="E85" s="20"/>
      <c r="F85" s="17" t="s">
        <v>253</v>
      </c>
      <c r="G85" s="20" t="s">
        <v>249</v>
      </c>
      <c r="H85" s="20">
        <v>12</v>
      </c>
      <c r="I85" s="20">
        <v>1.8</v>
      </c>
      <c r="J85" s="20">
        <v>6</v>
      </c>
      <c r="K85" s="20">
        <v>6</v>
      </c>
    </row>
    <row r="86" ht="38" customHeight="1" spans="1:11">
      <c r="A86" s="20"/>
      <c r="B86" s="33" t="s">
        <v>79</v>
      </c>
      <c r="C86" s="20"/>
      <c r="D86" s="20"/>
      <c r="E86" s="20"/>
      <c r="F86" s="51"/>
      <c r="G86" s="20"/>
      <c r="H86" s="20"/>
      <c r="I86" s="20">
        <v>350.95</v>
      </c>
      <c r="J86" s="20"/>
      <c r="K86" s="20"/>
    </row>
    <row r="87" ht="38" customHeight="1" spans="1:11">
      <c r="A87" s="20"/>
      <c r="B87" s="33" t="s">
        <v>254</v>
      </c>
      <c r="C87" s="20"/>
      <c r="D87" s="20"/>
      <c r="E87" s="20"/>
      <c r="F87" s="51"/>
      <c r="G87" s="20"/>
      <c r="H87" s="20"/>
      <c r="I87" s="20">
        <f>I86+I82+I20</f>
        <v>14809.45</v>
      </c>
      <c r="J87" s="52"/>
      <c r="K87" s="20"/>
    </row>
  </sheetData>
  <autoFilter xmlns:etc="http://www.wps.cn/officeDocument/2017/etCustomData" ref="A4:K87" etc:filterBottomFollowUsedRange="0">
    <extLst/>
  </autoFilter>
  <sortState ref="A27:K122">
    <sortCondition ref="C27:C122"/>
  </sortState>
  <mergeCells count="9">
    <mergeCell ref="A1:B1"/>
    <mergeCell ref="A2:K2"/>
    <mergeCell ref="D3:E3"/>
    <mergeCell ref="G3:H3"/>
    <mergeCell ref="A3:A4"/>
    <mergeCell ref="B3:B4"/>
    <mergeCell ref="C3:C4"/>
    <mergeCell ref="F3:F4"/>
    <mergeCell ref="I3:I4"/>
  </mergeCells>
  <pageMargins left="0.751388888888889" right="0.751388888888889" top="0.393055555555556" bottom="0.393055555555556" header="0.5" footer="0.66875"/>
  <pageSetup paperSize="8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深纠</cp:lastModifiedBy>
  <dcterms:created xsi:type="dcterms:W3CDTF">2023-09-27T06:52:00Z</dcterms:created>
  <dcterms:modified xsi:type="dcterms:W3CDTF">2026-09-15T09:16:14Z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3CEAFAE4939A4205A09642EB26425416_13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